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лтын ұя\мониторинг 24-25\бастапқы\"/>
    </mc:Choice>
  </mc:AlternateContent>
  <xr:revisionPtr revIDLastSave="0" documentId="13_ncr:1_{A217624E-5029-47F5-899C-EAE8BFCFD1A5}" xr6:coauthVersionLast="46" xr6:coauthVersionMax="46" xr10:uidLastSave="{00000000-0000-0000-0000-000000000000}"/>
  <bookViews>
    <workbookView xWindow="-110" yWindow="-110" windowWidth="19420" windowHeight="10300" tabRatio="817" activeTab="3" xr2:uid="{00000000-000D-0000-FFFF-FFFF00000000}"/>
  </bookViews>
  <sheets>
    <sheet name="кіші топ" sheetId="10" r:id="rId1"/>
    <sheet name="ересек топ" sheetId="12" r:id="rId2"/>
    <sheet name="мектепалды тобы" sheetId="13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D13" i="16" l="1"/>
  <c r="F13" i="16"/>
  <c r="E13" i="16"/>
  <c r="G13" i="16"/>
  <c r="C13" i="16"/>
  <c r="Q11" i="10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U9" i="16" s="1"/>
  <c r="R11" i="16"/>
  <c r="S11" i="16" s="1"/>
  <c r="R10" i="16"/>
  <c r="S10" i="16" s="1"/>
  <c r="R9" i="16"/>
  <c r="S9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0"/>
  <c r="U12" i="10" l="1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Q12" i="13" l="1"/>
  <c r="U12" i="13"/>
  <c r="AK12" i="13"/>
  <c r="AK11" i="12"/>
  <c r="D11" i="12"/>
  <c r="F11" i="12"/>
  <c r="F12" i="12" s="1"/>
  <c r="G11" i="12"/>
  <c r="G12" i="12" s="1"/>
  <c r="N11" i="12"/>
  <c r="O11" i="12"/>
  <c r="P11" i="12"/>
  <c r="R11" i="12"/>
  <c r="R12" i="12" s="1"/>
  <c r="S11" i="12"/>
  <c r="AF11" i="12"/>
  <c r="AH11" i="12"/>
  <c r="AI11" i="12"/>
  <c r="AI12" i="12" s="1"/>
  <c r="AJ11" i="12"/>
  <c r="AG11" i="12"/>
  <c r="D12" i="12" l="1"/>
  <c r="E12" i="12"/>
  <c r="H12" i="12"/>
  <c r="I12" i="12"/>
  <c r="N12" i="12"/>
  <c r="AL12" i="13"/>
  <c r="V12" i="13"/>
  <c r="R12" i="13"/>
  <c r="AN12" i="13"/>
  <c r="AJ12" i="13"/>
  <c r="T12" i="13"/>
  <c r="AM12" i="13"/>
  <c r="AI12" i="13"/>
  <c r="S12" i="13"/>
  <c r="AH12" i="12"/>
  <c r="Q12" i="12"/>
  <c r="AK12" i="12"/>
  <c r="M12" i="13"/>
  <c r="I12" i="13"/>
  <c r="AF12" i="13"/>
  <c r="AB12" i="13"/>
  <c r="X12" i="13"/>
  <c r="P12" i="13"/>
  <c r="L12" i="13"/>
  <c r="H12" i="13"/>
  <c r="AC12" i="13"/>
  <c r="AE12" i="13"/>
  <c r="AG12" i="13"/>
  <c r="N12" i="13"/>
  <c r="Y12" i="13"/>
  <c r="AA12" i="13"/>
  <c r="Z12" i="13"/>
  <c r="K12" i="13"/>
  <c r="J12" i="13"/>
  <c r="O12" i="13"/>
  <c r="AD12" i="13"/>
  <c r="W12" i="13"/>
  <c r="AH12" i="13"/>
  <c r="AG12" i="12"/>
  <c r="AF12" i="12"/>
  <c r="P12" i="12"/>
  <c r="AB12" i="12"/>
  <c r="U12" i="12"/>
  <c r="M12" i="12"/>
  <c r="AD12" i="12"/>
  <c r="Y12" i="12"/>
  <c r="T12" i="12"/>
  <c r="L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3"/>
  <c r="G12" i="13"/>
  <c r="D12" i="13"/>
  <c r="E12" i="13"/>
  <c r="N13" i="16"/>
  <c r="J13" i="16"/>
  <c r="B13" i="16"/>
  <c r="Q13" i="16"/>
  <c r="M13" i="16"/>
  <c r="P13" i="16"/>
  <c r="K13" i="16"/>
  <c r="O13" i="16"/>
  <c r="H13" i="16"/>
  <c r="L13" i="16"/>
</calcChain>
</file>

<file path=xl/sharedStrings.xml><?xml version="1.0" encoding="utf-8"?>
<sst xmlns="http://schemas.openxmlformats.org/spreadsheetml/2006/main" count="229" uniqueCount="44">
  <si>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</si>
  <si>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</si>
  <si>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</si>
  <si>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</si>
  <si>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</si>
  <si>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</si>
  <si>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</si>
  <si>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</si>
  <si>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</si>
  <si>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</si>
  <si>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</si>
  <si>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</si>
  <si>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</si>
  <si>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</si>
  <si>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</si>
  <si>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</si>
  <si>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</si>
  <si>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</si>
  <si>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</si>
  <si>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</si>
  <si>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</si>
  <si>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</si>
  <si>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</si>
  <si>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</si>
  <si>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</si>
  <si>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</si>
  <si>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</si>
  <si>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Ересек топ</t>
  </si>
  <si>
    <t>Мектепке дейінгі ұйым әдіскерінің ерте жас топтары бойынша жинақтау парағы</t>
  </si>
  <si>
    <t>Мектепалды тобы</t>
  </si>
  <si>
    <t>БАРЛЫҒЫ</t>
  </si>
  <si>
    <t xml:space="preserve">Жас ерекшелік топтары </t>
  </si>
  <si>
    <r>
      <t>Әдіскерінің аты-жөні :</t>
    </r>
    <r>
      <rPr>
        <u/>
        <sz val="12"/>
        <color theme="1"/>
        <rFont val="Times New Roman"/>
        <family val="1"/>
        <charset val="204"/>
      </rPr>
      <t>Мырзалина М.К.</t>
    </r>
  </si>
  <si>
    <t>"Шахан С.М." ЖШС</t>
  </si>
  <si>
    <t xml:space="preserve"> ЖШС "Алтын ұя" балабақшасы</t>
  </si>
  <si>
    <t>МДҰ атауы:__________________________________________________________</t>
  </si>
  <si>
    <r>
      <t xml:space="preserve">Мекен-жайы:  </t>
    </r>
    <r>
      <rPr>
        <u/>
        <sz val="12"/>
        <color theme="1"/>
        <rFont val="Times New Roman"/>
        <family val="1"/>
        <charset val="204"/>
      </rPr>
      <t>Бесшалқар  көшесі,  3 үй</t>
    </r>
  </si>
  <si>
    <r>
      <t xml:space="preserve">Оқыту тілі:   </t>
    </r>
    <r>
      <rPr>
        <u/>
        <sz val="11"/>
        <color theme="1"/>
        <rFont val="Times New Roman"/>
        <family val="1"/>
        <charset val="204"/>
      </rPr>
      <t>қазақ тілінде</t>
    </r>
  </si>
  <si>
    <t>"Балапан"тобы</t>
  </si>
  <si>
    <t>Шахиева Назерке</t>
  </si>
  <si>
    <t>Байчаева Нилуфар</t>
  </si>
  <si>
    <t>"Құлыншақ" тобы</t>
  </si>
  <si>
    <t>"Балдырған" тобы</t>
  </si>
  <si>
    <t>Калиева Гүлдерай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</si>
</sst>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2"/>
  <sheetViews>
    <sheetView topLeftCell="U1" zoomScale="70" zoomScaleNormal="70" workbookViewId="0">
      <selection sqref="A1:AH12"/>
    </sheetView>
  </sheetViews>
  <sheetFormatPr defaultRowHeight="14.5" x14ac:dyDescent="0.35"/>
  <cols>
    <col min="2" max="2" width="17.453125" customWidth="1"/>
    <col min="3" max="3" width="20.7265625" customWidth="1"/>
    <col min="4" max="4" width="12.1796875" customWidth="1"/>
    <col min="5" max="5" width="12.453125" customWidth="1"/>
    <col min="6" max="6" width="13.26953125" customWidth="1"/>
    <col min="7" max="12" width="12.26953125" customWidth="1"/>
    <col min="13" max="13" width="12.7265625" customWidth="1"/>
    <col min="14" max="14" width="12.81640625" customWidth="1"/>
    <col min="15" max="15" width="11.81640625" customWidth="1"/>
    <col min="16" max="28" width="13.26953125" customWidth="1"/>
    <col min="29" max="29" width="12.453125" customWidth="1"/>
    <col min="30" max="30" width="13" customWidth="1"/>
    <col min="31" max="32" width="12.453125" customWidth="1"/>
    <col min="33" max="33" width="12.26953125" customWidth="1"/>
    <col min="34" max="34" width="12.54296875" customWidth="1"/>
  </cols>
  <sheetData>
    <row r="2" spans="1:34" ht="15.5" x14ac:dyDescent="0.35">
      <c r="B2" s="15" t="s">
        <v>28</v>
      </c>
      <c r="C2" s="26"/>
      <c r="D2" s="26"/>
      <c r="E2" s="26"/>
      <c r="F2" s="26"/>
      <c r="G2" s="25"/>
      <c r="H2" s="25"/>
      <c r="I2" s="25"/>
      <c r="J2" s="25"/>
      <c r="K2" s="25"/>
      <c r="L2" s="2" t="s">
        <v>35</v>
      </c>
      <c r="M2" s="27" t="s">
        <v>33</v>
      </c>
      <c r="N2" s="27" t="s">
        <v>34</v>
      </c>
      <c r="O2" s="27"/>
      <c r="P2" s="27"/>
      <c r="Q2" s="2"/>
      <c r="R2" s="2"/>
      <c r="S2" s="2"/>
      <c r="T2" s="2"/>
      <c r="U2" s="2"/>
      <c r="V2" s="2"/>
      <c r="W2" s="2"/>
      <c r="X2" s="35" t="s">
        <v>16</v>
      </c>
      <c r="Y2" s="35"/>
    </row>
    <row r="3" spans="1:34" ht="15.5" x14ac:dyDescent="0.35">
      <c r="A3" s="2"/>
      <c r="B3" s="30" t="s">
        <v>32</v>
      </c>
      <c r="C3" s="30"/>
      <c r="D3" s="30"/>
      <c r="E3" s="30"/>
      <c r="F3" s="30"/>
      <c r="G3" s="2"/>
      <c r="H3" s="2"/>
      <c r="I3" s="2"/>
      <c r="J3" s="2"/>
      <c r="K3" s="2"/>
      <c r="L3" s="30" t="s">
        <v>36</v>
      </c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  <c r="Y3" s="2"/>
    </row>
    <row r="4" spans="1:34" ht="15.5" x14ac:dyDescent="0.35">
      <c r="A4" s="2"/>
      <c r="B4" s="16"/>
      <c r="C4" s="16"/>
      <c r="D4" s="16"/>
      <c r="E4" s="16"/>
      <c r="F4" s="16"/>
      <c r="G4" s="2"/>
      <c r="H4" s="2"/>
      <c r="I4" s="2"/>
      <c r="J4" s="2"/>
      <c r="K4" s="2"/>
      <c r="L4" s="36" t="s">
        <v>37</v>
      </c>
      <c r="M4" s="36"/>
      <c r="N4" s="36"/>
      <c r="O4" s="36"/>
      <c r="P4" s="36"/>
      <c r="Q4" s="36"/>
      <c r="R4" s="36"/>
      <c r="S4" s="24"/>
      <c r="T4" s="16"/>
      <c r="U4" s="16"/>
      <c r="V4" s="2"/>
      <c r="W4" s="2"/>
      <c r="X4" s="2"/>
      <c r="Y4" s="2"/>
    </row>
    <row r="5" spans="1:34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.5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customHeight="1" x14ac:dyDescent="0.35">
      <c r="A7" s="42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32" t="s">
        <v>7</v>
      </c>
      <c r="I7" s="33"/>
      <c r="J7" s="33"/>
      <c r="K7" s="33"/>
      <c r="L7" s="33"/>
      <c r="M7" s="34"/>
      <c r="N7" s="31" t="s">
        <v>5</v>
      </c>
      <c r="O7" s="31"/>
      <c r="P7" s="31"/>
      <c r="Q7" s="32" t="s">
        <v>8</v>
      </c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4"/>
      <c r="AF7" s="31" t="s">
        <v>6</v>
      </c>
      <c r="AG7" s="31"/>
      <c r="AH7" s="31"/>
    </row>
    <row r="8" spans="1:34" ht="15.75" customHeight="1" x14ac:dyDescent="0.35">
      <c r="A8" s="42"/>
      <c r="B8" s="31"/>
      <c r="C8" s="31"/>
      <c r="D8" s="31"/>
      <c r="E8" s="28" t="s">
        <v>13</v>
      </c>
      <c r="F8" s="28" t="s">
        <v>14</v>
      </c>
      <c r="G8" s="28" t="s">
        <v>15</v>
      </c>
      <c r="H8" s="31" t="s">
        <v>17</v>
      </c>
      <c r="I8" s="31"/>
      <c r="J8" s="31"/>
      <c r="K8" s="31" t="s">
        <v>18</v>
      </c>
      <c r="L8" s="31"/>
      <c r="M8" s="31"/>
      <c r="N8" s="28" t="s">
        <v>13</v>
      </c>
      <c r="O8" s="28" t="s">
        <v>14</v>
      </c>
      <c r="P8" s="28" t="s">
        <v>15</v>
      </c>
      <c r="Q8" s="31" t="s">
        <v>22</v>
      </c>
      <c r="R8" s="31"/>
      <c r="S8" s="31"/>
      <c r="T8" s="31" t="s">
        <v>19</v>
      </c>
      <c r="U8" s="31"/>
      <c r="V8" s="31"/>
      <c r="W8" s="31" t="s">
        <v>23</v>
      </c>
      <c r="X8" s="31"/>
      <c r="Y8" s="31"/>
      <c r="Z8" s="32" t="s">
        <v>24</v>
      </c>
      <c r="AA8" s="33"/>
      <c r="AB8" s="34"/>
      <c r="AC8" s="32" t="s">
        <v>20</v>
      </c>
      <c r="AD8" s="33"/>
      <c r="AE8" s="34"/>
      <c r="AF8" s="28" t="s">
        <v>13</v>
      </c>
      <c r="AG8" s="28" t="s">
        <v>14</v>
      </c>
      <c r="AH8" s="28" t="s">
        <v>15</v>
      </c>
    </row>
    <row r="9" spans="1:34" ht="126.75" customHeight="1" x14ac:dyDescent="0.35">
      <c r="A9" s="42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29"/>
      <c r="O9" s="29"/>
      <c r="P9" s="29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29"/>
      <c r="AG9" s="29"/>
      <c r="AH9" s="29"/>
    </row>
    <row r="10" spans="1:34" ht="15.5" x14ac:dyDescent="0.35">
      <c r="A10" s="4">
        <v>1</v>
      </c>
      <c r="B10" s="5" t="s">
        <v>38</v>
      </c>
      <c r="C10" s="5" t="s">
        <v>39</v>
      </c>
      <c r="D10" s="9">
        <v>19</v>
      </c>
      <c r="E10" s="9">
        <v>6</v>
      </c>
      <c r="F10" s="9">
        <v>13</v>
      </c>
      <c r="G10" s="9">
        <v>0</v>
      </c>
      <c r="H10" s="9">
        <v>2</v>
      </c>
      <c r="I10" s="9">
        <v>14</v>
      </c>
      <c r="J10" s="9">
        <v>3</v>
      </c>
      <c r="K10" s="9">
        <v>10</v>
      </c>
      <c r="L10" s="9">
        <v>9</v>
      </c>
      <c r="M10" s="9">
        <v>0</v>
      </c>
      <c r="N10" s="9">
        <v>3</v>
      </c>
      <c r="O10" s="9">
        <v>14</v>
      </c>
      <c r="P10" s="9">
        <v>2</v>
      </c>
      <c r="Q10" s="9">
        <v>3</v>
      </c>
      <c r="R10" s="9">
        <v>13</v>
      </c>
      <c r="S10" s="9">
        <v>3</v>
      </c>
      <c r="T10" s="9">
        <v>3</v>
      </c>
      <c r="U10" s="9">
        <v>13</v>
      </c>
      <c r="V10" s="9">
        <v>3</v>
      </c>
      <c r="W10" s="9">
        <v>3</v>
      </c>
      <c r="X10" s="9">
        <v>14</v>
      </c>
      <c r="Y10" s="9">
        <v>2</v>
      </c>
      <c r="Z10" s="9">
        <v>2</v>
      </c>
      <c r="AA10" s="9">
        <v>14</v>
      </c>
      <c r="AB10" s="9">
        <v>3</v>
      </c>
      <c r="AC10" s="9">
        <v>6</v>
      </c>
      <c r="AD10" s="9">
        <v>11</v>
      </c>
      <c r="AE10" s="9">
        <v>2</v>
      </c>
      <c r="AF10" s="9">
        <v>5</v>
      </c>
      <c r="AG10" s="9">
        <v>12</v>
      </c>
      <c r="AH10" s="9">
        <v>2</v>
      </c>
    </row>
    <row r="11" spans="1:34" ht="15.5" x14ac:dyDescent="0.35">
      <c r="A11" s="39" t="s">
        <v>1</v>
      </c>
      <c r="B11" s="40"/>
      <c r="C11" s="41"/>
      <c r="D11" s="11">
        <f t="shared" ref="D11:AH11" si="0">SUM(D10:D10)</f>
        <v>19</v>
      </c>
      <c r="E11" s="9">
        <f t="shared" si="0"/>
        <v>6</v>
      </c>
      <c r="F11" s="9">
        <f t="shared" si="0"/>
        <v>13</v>
      </c>
      <c r="G11" s="9">
        <f t="shared" si="0"/>
        <v>0</v>
      </c>
      <c r="H11" s="9">
        <f t="shared" si="0"/>
        <v>2</v>
      </c>
      <c r="I11" s="9">
        <f t="shared" si="0"/>
        <v>14</v>
      </c>
      <c r="J11" s="9">
        <f t="shared" si="0"/>
        <v>3</v>
      </c>
      <c r="K11" s="9">
        <f t="shared" si="0"/>
        <v>10</v>
      </c>
      <c r="L11" s="9">
        <f t="shared" si="0"/>
        <v>9</v>
      </c>
      <c r="M11" s="9">
        <f t="shared" si="0"/>
        <v>0</v>
      </c>
      <c r="N11" s="9">
        <f t="shared" si="0"/>
        <v>3</v>
      </c>
      <c r="O11" s="9">
        <f t="shared" si="0"/>
        <v>14</v>
      </c>
      <c r="P11" s="9">
        <f t="shared" si="0"/>
        <v>2</v>
      </c>
      <c r="Q11" s="9">
        <f t="shared" si="0"/>
        <v>3</v>
      </c>
      <c r="R11" s="9">
        <f t="shared" si="0"/>
        <v>13</v>
      </c>
      <c r="S11" s="9">
        <f t="shared" si="0"/>
        <v>3</v>
      </c>
      <c r="T11" s="9">
        <f t="shared" si="0"/>
        <v>3</v>
      </c>
      <c r="U11" s="9">
        <f t="shared" si="0"/>
        <v>13</v>
      </c>
      <c r="V11" s="9">
        <f t="shared" si="0"/>
        <v>3</v>
      </c>
      <c r="W11" s="9">
        <f t="shared" si="0"/>
        <v>3</v>
      </c>
      <c r="X11" s="9">
        <f t="shared" si="0"/>
        <v>14</v>
      </c>
      <c r="Y11" s="9">
        <f t="shared" si="0"/>
        <v>2</v>
      </c>
      <c r="Z11" s="9">
        <f t="shared" si="0"/>
        <v>2</v>
      </c>
      <c r="AA11" s="9">
        <f t="shared" si="0"/>
        <v>14</v>
      </c>
      <c r="AB11" s="9">
        <f t="shared" si="0"/>
        <v>3</v>
      </c>
      <c r="AC11" s="9">
        <f t="shared" si="0"/>
        <v>6</v>
      </c>
      <c r="AD11" s="9">
        <f t="shared" si="0"/>
        <v>11</v>
      </c>
      <c r="AE11" s="9">
        <f t="shared" si="0"/>
        <v>2</v>
      </c>
      <c r="AF11" s="9">
        <f t="shared" si="0"/>
        <v>5</v>
      </c>
      <c r="AG11" s="9">
        <f t="shared" si="0"/>
        <v>12</v>
      </c>
      <c r="AH11" s="9">
        <f t="shared" si="0"/>
        <v>2</v>
      </c>
    </row>
    <row r="12" spans="1:34" ht="17.25" customHeight="1" x14ac:dyDescent="0.35">
      <c r="A12" s="37" t="s">
        <v>10</v>
      </c>
      <c r="B12" s="38"/>
      <c r="C12" s="38"/>
      <c r="D12" s="21">
        <f>D11*100/D11</f>
        <v>100</v>
      </c>
      <c r="E12" s="23">
        <f>E11*100/D11</f>
        <v>31.578947368421051</v>
      </c>
      <c r="F12" s="23">
        <f>F11*100/D11</f>
        <v>68.421052631578945</v>
      </c>
      <c r="G12" s="23">
        <f>G11*100/D11</f>
        <v>0</v>
      </c>
      <c r="H12" s="9">
        <f>H11*100/D11</f>
        <v>10.526315789473685</v>
      </c>
      <c r="I12" s="9">
        <f>I11*100/D11</f>
        <v>73.684210526315795</v>
      </c>
      <c r="J12" s="9">
        <f>J11*100/D11</f>
        <v>15.789473684210526</v>
      </c>
      <c r="K12" s="9">
        <f>K11*100/D11</f>
        <v>52.631578947368418</v>
      </c>
      <c r="L12" s="9">
        <f>L11*100/D11</f>
        <v>47.368421052631582</v>
      </c>
      <c r="M12" s="9">
        <f>M11*100/D11</f>
        <v>0</v>
      </c>
      <c r="N12" s="9">
        <f>N11*100/D11</f>
        <v>15.789473684210526</v>
      </c>
      <c r="O12" s="9">
        <f>O11*100/D11</f>
        <v>73.684210526315795</v>
      </c>
      <c r="P12" s="9">
        <f>P11*100/D11</f>
        <v>10.526315789473685</v>
      </c>
      <c r="Q12" s="9">
        <f>Q11*100/D11</f>
        <v>15.789473684210526</v>
      </c>
      <c r="R12" s="9">
        <f>R11*100/D11</f>
        <v>68.421052631578945</v>
      </c>
      <c r="S12" s="9">
        <f>S11*100/D11</f>
        <v>15.789473684210526</v>
      </c>
      <c r="T12" s="9">
        <f>T11*100/D11</f>
        <v>15.789473684210526</v>
      </c>
      <c r="U12" s="9">
        <f>U11*100/D11</f>
        <v>68.421052631578945</v>
      </c>
      <c r="V12" s="9">
        <f>V11*100/D11</f>
        <v>15.789473684210526</v>
      </c>
      <c r="W12" s="9">
        <f>W11*100/D11</f>
        <v>15.789473684210526</v>
      </c>
      <c r="X12" s="9">
        <f>X11*100/D11</f>
        <v>73.684210526315795</v>
      </c>
      <c r="Y12" s="9">
        <f>Y11*100/D11</f>
        <v>10.526315789473685</v>
      </c>
      <c r="Z12" s="9">
        <f>Z11*100/D11</f>
        <v>10.526315789473685</v>
      </c>
      <c r="AA12" s="9">
        <f>AA11*100/D11</f>
        <v>73.684210526315795</v>
      </c>
      <c r="AB12" s="9">
        <f>AB11*100/D11</f>
        <v>15.789473684210526</v>
      </c>
      <c r="AC12" s="9">
        <f>AC11*100/D11</f>
        <v>31.578947368421051</v>
      </c>
      <c r="AD12" s="9">
        <f>AD11*100/D11</f>
        <v>57.89473684210526</v>
      </c>
      <c r="AE12" s="9">
        <f>AE11*100/D11</f>
        <v>10.526315789473685</v>
      </c>
      <c r="AF12" s="9">
        <f>AF11*100/D11</f>
        <v>26.315789473684209</v>
      </c>
      <c r="AG12" s="9">
        <f>AG11*100/D11</f>
        <v>63.157894736842103</v>
      </c>
      <c r="AH12" s="9">
        <f>AH11*100/D11</f>
        <v>10.526315789473685</v>
      </c>
    </row>
  </sheetData>
  <mergeCells count="31">
    <mergeCell ref="X2:Y2"/>
    <mergeCell ref="L4:R4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Q8:S8"/>
    <mergeCell ref="W8:Y8"/>
    <mergeCell ref="L3:R3"/>
    <mergeCell ref="Q7:AE7"/>
  </mergeCell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W1" zoomScale="80" zoomScaleNormal="80" workbookViewId="0">
      <selection activeCell="A2" sqref="A2:AK12"/>
    </sheetView>
  </sheetViews>
  <sheetFormatPr defaultRowHeight="14.5" x14ac:dyDescent="0.35"/>
  <cols>
    <col min="2" max="2" width="18.90625" customWidth="1"/>
    <col min="3" max="3" width="20.7265625" customWidth="1"/>
    <col min="4" max="4" width="12.54296875" customWidth="1"/>
    <col min="5" max="5" width="13.453125" customWidth="1"/>
    <col min="6" max="6" width="12.54296875" customWidth="1"/>
    <col min="7" max="13" width="12.81640625" customWidth="1"/>
    <col min="14" max="14" width="13" customWidth="1"/>
    <col min="15" max="15" width="12.453125" customWidth="1"/>
    <col min="16" max="16" width="12.7265625" customWidth="1"/>
    <col min="17" max="17" width="12.1796875" customWidth="1"/>
    <col min="18" max="18" width="12.7265625" customWidth="1"/>
    <col min="19" max="33" width="12.26953125" customWidth="1"/>
    <col min="34" max="34" width="12" customWidth="1"/>
    <col min="35" max="35" width="12.26953125" customWidth="1"/>
    <col min="36" max="37" width="12.1796875" customWidth="1"/>
  </cols>
  <sheetData>
    <row r="2" spans="1:37" ht="15.5" x14ac:dyDescent="0.35">
      <c r="B2" s="15" t="s">
        <v>28</v>
      </c>
      <c r="C2" s="26"/>
      <c r="D2" s="26"/>
      <c r="E2" s="26"/>
      <c r="F2" s="26"/>
      <c r="G2" s="25"/>
      <c r="H2" s="25"/>
      <c r="I2" s="25"/>
      <c r="J2" s="25"/>
      <c r="K2" s="25"/>
      <c r="L2" s="2" t="s">
        <v>35</v>
      </c>
      <c r="M2" s="27" t="s">
        <v>33</v>
      </c>
      <c r="N2" s="27" t="s">
        <v>34</v>
      </c>
      <c r="O2" s="27"/>
      <c r="P2" s="27"/>
      <c r="Q2" s="2"/>
      <c r="R2" s="2"/>
      <c r="S2" s="2"/>
      <c r="T2" s="2"/>
      <c r="U2" s="2"/>
      <c r="V2" s="2"/>
      <c r="W2" s="2"/>
      <c r="X2" s="35" t="s">
        <v>16</v>
      </c>
      <c r="Y2" s="35"/>
    </row>
    <row r="3" spans="1:37" ht="15.5" x14ac:dyDescent="0.35">
      <c r="A3" s="2"/>
      <c r="B3" s="30" t="s">
        <v>32</v>
      </c>
      <c r="C3" s="30"/>
      <c r="D3" s="30"/>
      <c r="E3" s="30"/>
      <c r="F3" s="30"/>
      <c r="G3" s="2"/>
      <c r="H3" s="2"/>
      <c r="I3" s="2"/>
      <c r="J3" s="2"/>
      <c r="K3" s="2"/>
      <c r="L3" s="30" t="s">
        <v>36</v>
      </c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  <c r="Y3" s="2"/>
    </row>
    <row r="4" spans="1:37" ht="15.5" x14ac:dyDescent="0.35">
      <c r="A4" s="2"/>
      <c r="B4" s="16"/>
      <c r="C4" s="16"/>
      <c r="D4" s="16"/>
      <c r="E4" s="16"/>
      <c r="F4" s="16"/>
      <c r="G4" s="2"/>
      <c r="H4" s="2"/>
      <c r="I4" s="2"/>
      <c r="J4" s="2"/>
      <c r="K4" s="2"/>
      <c r="L4" s="36" t="s">
        <v>37</v>
      </c>
      <c r="M4" s="36"/>
      <c r="N4" s="36"/>
      <c r="O4" s="36"/>
      <c r="P4" s="36"/>
      <c r="Q4" s="36"/>
      <c r="R4" s="36"/>
      <c r="S4" s="24"/>
      <c r="T4" s="16"/>
      <c r="U4" s="16"/>
      <c r="V4" s="2"/>
      <c r="W4" s="2"/>
      <c r="X4" s="2"/>
      <c r="Y4" s="2"/>
    </row>
    <row r="5" spans="1:37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5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5">
      <c r="A7" s="42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32" t="s">
        <v>7</v>
      </c>
      <c r="I7" s="33"/>
      <c r="J7" s="33"/>
      <c r="K7" s="33"/>
      <c r="L7" s="33"/>
      <c r="M7" s="33"/>
      <c r="N7" s="33"/>
      <c r="O7" s="33"/>
      <c r="P7" s="34"/>
      <c r="Q7" s="31" t="s">
        <v>5</v>
      </c>
      <c r="R7" s="31"/>
      <c r="S7" s="31"/>
      <c r="T7" s="32" t="s">
        <v>8</v>
      </c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  <c r="AI7" s="31" t="s">
        <v>6</v>
      </c>
      <c r="AJ7" s="31"/>
      <c r="AK7" s="31"/>
    </row>
    <row r="8" spans="1:37" ht="15.75" customHeight="1" x14ac:dyDescent="0.35">
      <c r="A8" s="42"/>
      <c r="B8" s="31"/>
      <c r="C8" s="31"/>
      <c r="D8" s="31"/>
      <c r="E8" s="28" t="s">
        <v>13</v>
      </c>
      <c r="F8" s="28" t="s">
        <v>14</v>
      </c>
      <c r="G8" s="28" t="s">
        <v>15</v>
      </c>
      <c r="H8" s="46" t="s">
        <v>17</v>
      </c>
      <c r="I8" s="46"/>
      <c r="J8" s="46"/>
      <c r="K8" s="31" t="s">
        <v>18</v>
      </c>
      <c r="L8" s="31"/>
      <c r="M8" s="31"/>
      <c r="N8" s="42" t="s">
        <v>21</v>
      </c>
      <c r="O8" s="42"/>
      <c r="P8" s="42"/>
      <c r="Q8" s="28" t="s">
        <v>13</v>
      </c>
      <c r="R8" s="28" t="s">
        <v>14</v>
      </c>
      <c r="S8" s="28" t="s">
        <v>15</v>
      </c>
      <c r="T8" s="46" t="s">
        <v>22</v>
      </c>
      <c r="U8" s="46"/>
      <c r="V8" s="46"/>
      <c r="W8" s="46" t="s">
        <v>19</v>
      </c>
      <c r="X8" s="46"/>
      <c r="Y8" s="46"/>
      <c r="Z8" s="42" t="s">
        <v>23</v>
      </c>
      <c r="AA8" s="42"/>
      <c r="AB8" s="42"/>
      <c r="AC8" s="42" t="s">
        <v>24</v>
      </c>
      <c r="AD8" s="42"/>
      <c r="AE8" s="42"/>
      <c r="AF8" s="44" t="s">
        <v>20</v>
      </c>
      <c r="AG8" s="44"/>
      <c r="AH8" s="45"/>
      <c r="AI8" s="28" t="s">
        <v>13</v>
      </c>
      <c r="AJ8" s="28" t="s">
        <v>14</v>
      </c>
      <c r="AK8" s="28" t="s">
        <v>15</v>
      </c>
    </row>
    <row r="9" spans="1:37" ht="114.75" customHeight="1" x14ac:dyDescent="0.35">
      <c r="A9" s="42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5" x14ac:dyDescent="0.35">
      <c r="A10" s="4">
        <v>1</v>
      </c>
      <c r="B10" s="5" t="s">
        <v>41</v>
      </c>
      <c r="C10" s="5" t="s">
        <v>40</v>
      </c>
      <c r="D10" s="9">
        <v>30</v>
      </c>
      <c r="E10" s="9">
        <v>4</v>
      </c>
      <c r="F10" s="9">
        <v>22</v>
      </c>
      <c r="G10" s="9">
        <v>4</v>
      </c>
      <c r="H10" s="9">
        <v>5</v>
      </c>
      <c r="I10" s="9">
        <v>20</v>
      </c>
      <c r="J10" s="9">
        <v>5</v>
      </c>
      <c r="K10" s="9">
        <v>6</v>
      </c>
      <c r="L10" s="9">
        <v>16</v>
      </c>
      <c r="M10" s="9">
        <v>8</v>
      </c>
      <c r="N10" s="9">
        <v>4</v>
      </c>
      <c r="O10" s="9">
        <v>19</v>
      </c>
      <c r="P10" s="9">
        <v>7</v>
      </c>
      <c r="Q10" s="9">
        <v>8</v>
      </c>
      <c r="R10" s="9">
        <v>20</v>
      </c>
      <c r="S10" s="9">
        <v>2</v>
      </c>
      <c r="T10" s="9">
        <v>12</v>
      </c>
      <c r="U10" s="9">
        <v>15</v>
      </c>
      <c r="V10" s="9">
        <v>3</v>
      </c>
      <c r="W10" s="9">
        <v>8</v>
      </c>
      <c r="X10" s="9">
        <v>18</v>
      </c>
      <c r="Y10" s="9">
        <v>3</v>
      </c>
      <c r="Z10" s="9">
        <v>6</v>
      </c>
      <c r="AA10" s="9">
        <v>20</v>
      </c>
      <c r="AB10" s="9">
        <v>4</v>
      </c>
      <c r="AC10" s="9">
        <v>9</v>
      </c>
      <c r="AD10" s="9">
        <v>16</v>
      </c>
      <c r="AE10" s="9">
        <v>5</v>
      </c>
      <c r="AF10" s="9">
        <v>8</v>
      </c>
      <c r="AG10" s="9">
        <v>19</v>
      </c>
      <c r="AH10" s="9">
        <v>3</v>
      </c>
      <c r="AI10" s="9">
        <v>9</v>
      </c>
      <c r="AJ10" s="9">
        <v>21</v>
      </c>
      <c r="AK10" s="9">
        <v>0</v>
      </c>
    </row>
    <row r="11" spans="1:37" ht="15.5" x14ac:dyDescent="0.35">
      <c r="A11" s="39" t="s">
        <v>1</v>
      </c>
      <c r="B11" s="40"/>
      <c r="C11" s="41"/>
      <c r="D11" s="11">
        <f t="shared" ref="D11:AK11" si="0">SUM(D10:D10)</f>
        <v>30</v>
      </c>
      <c r="E11" s="9">
        <v>4</v>
      </c>
      <c r="F11" s="9">
        <f t="shared" si="0"/>
        <v>22</v>
      </c>
      <c r="G11" s="9">
        <f t="shared" si="0"/>
        <v>4</v>
      </c>
      <c r="H11" s="9">
        <f t="shared" si="0"/>
        <v>5</v>
      </c>
      <c r="I11" s="9">
        <f t="shared" si="0"/>
        <v>20</v>
      </c>
      <c r="J11" s="9">
        <f t="shared" si="0"/>
        <v>5</v>
      </c>
      <c r="K11" s="9">
        <f t="shared" si="0"/>
        <v>6</v>
      </c>
      <c r="L11" s="9">
        <f t="shared" si="0"/>
        <v>16</v>
      </c>
      <c r="M11" s="9">
        <f t="shared" si="0"/>
        <v>8</v>
      </c>
      <c r="N11" s="9">
        <f t="shared" si="0"/>
        <v>4</v>
      </c>
      <c r="O11" s="9">
        <f t="shared" si="0"/>
        <v>19</v>
      </c>
      <c r="P11" s="9">
        <f t="shared" si="0"/>
        <v>7</v>
      </c>
      <c r="Q11" s="9">
        <v>8</v>
      </c>
      <c r="R11" s="9">
        <f t="shared" si="0"/>
        <v>20</v>
      </c>
      <c r="S11" s="9">
        <f t="shared" si="0"/>
        <v>2</v>
      </c>
      <c r="T11" s="9">
        <f t="shared" si="0"/>
        <v>12</v>
      </c>
      <c r="U11" s="9">
        <f t="shared" si="0"/>
        <v>15</v>
      </c>
      <c r="V11" s="9">
        <f t="shared" si="0"/>
        <v>3</v>
      </c>
      <c r="W11" s="9">
        <f t="shared" si="0"/>
        <v>8</v>
      </c>
      <c r="X11" s="9">
        <f t="shared" si="0"/>
        <v>18</v>
      </c>
      <c r="Y11" s="9">
        <f t="shared" si="0"/>
        <v>3</v>
      </c>
      <c r="Z11" s="9">
        <f t="shared" si="0"/>
        <v>6</v>
      </c>
      <c r="AA11" s="9">
        <f t="shared" si="0"/>
        <v>20</v>
      </c>
      <c r="AB11" s="9">
        <f t="shared" si="0"/>
        <v>4</v>
      </c>
      <c r="AC11" s="9">
        <f t="shared" si="0"/>
        <v>9</v>
      </c>
      <c r="AD11" s="9">
        <f t="shared" si="0"/>
        <v>16</v>
      </c>
      <c r="AE11" s="9">
        <f t="shared" si="0"/>
        <v>5</v>
      </c>
      <c r="AF11" s="9">
        <f t="shared" si="0"/>
        <v>8</v>
      </c>
      <c r="AG11" s="9">
        <f t="shared" si="0"/>
        <v>19</v>
      </c>
      <c r="AH11" s="9">
        <f t="shared" si="0"/>
        <v>3</v>
      </c>
      <c r="AI11" s="9">
        <f t="shared" si="0"/>
        <v>9</v>
      </c>
      <c r="AJ11" s="9">
        <f t="shared" si="0"/>
        <v>21</v>
      </c>
      <c r="AK11" s="9">
        <f t="shared" si="0"/>
        <v>0</v>
      </c>
    </row>
    <row r="12" spans="1:37" ht="21.75" customHeight="1" x14ac:dyDescent="0.35">
      <c r="A12" s="43" t="s">
        <v>10</v>
      </c>
      <c r="B12" s="43"/>
      <c r="C12" s="43"/>
      <c r="D12" s="13">
        <f>D11*100/D11</f>
        <v>100</v>
      </c>
      <c r="E12" s="10">
        <f>E11*100/D11</f>
        <v>13.333333333333334</v>
      </c>
      <c r="F12" s="10">
        <f>F11*100/D11</f>
        <v>73.333333333333329</v>
      </c>
      <c r="G12" s="10">
        <f>G11*100/D11</f>
        <v>13.333333333333334</v>
      </c>
      <c r="H12" s="10">
        <f>H11*100/D11</f>
        <v>16.666666666666668</v>
      </c>
      <c r="I12" s="10">
        <f>I11*100/D11</f>
        <v>66.666666666666671</v>
      </c>
      <c r="J12" s="10">
        <f>J11*100/D11</f>
        <v>16.666666666666668</v>
      </c>
      <c r="K12" s="10">
        <f>K11*100/D11</f>
        <v>20</v>
      </c>
      <c r="L12" s="10">
        <f>L11*100/D11</f>
        <v>53.333333333333336</v>
      </c>
      <c r="M12" s="10">
        <f>M11*100/D11</f>
        <v>26.666666666666668</v>
      </c>
      <c r="N12" s="10">
        <f>N11*100/D11</f>
        <v>13.333333333333334</v>
      </c>
      <c r="O12" s="10">
        <f>O11*100/D11</f>
        <v>63.333333333333336</v>
      </c>
      <c r="P12" s="10">
        <f>P11*100/D11</f>
        <v>23.333333333333332</v>
      </c>
      <c r="Q12" s="10">
        <f>Q11*100/D11</f>
        <v>26.666666666666668</v>
      </c>
      <c r="R12" s="10">
        <f>R11*100/D11</f>
        <v>66.666666666666671</v>
      </c>
      <c r="S12" s="10">
        <f>S11*100/D11</f>
        <v>6.666666666666667</v>
      </c>
      <c r="T12" s="10">
        <f>T11*100/D11</f>
        <v>40</v>
      </c>
      <c r="U12" s="10">
        <f>U11*100/D11</f>
        <v>50</v>
      </c>
      <c r="V12" s="10">
        <f>V11*100/D11</f>
        <v>10</v>
      </c>
      <c r="W12" s="10">
        <f>W11*100/D11</f>
        <v>26.666666666666668</v>
      </c>
      <c r="X12" s="10">
        <f>X11*100/D11</f>
        <v>60</v>
      </c>
      <c r="Y12" s="10">
        <f>Y11*100/D11</f>
        <v>10</v>
      </c>
      <c r="Z12" s="10">
        <f>Z11*100/D11</f>
        <v>20</v>
      </c>
      <c r="AA12" s="10">
        <f>AA11*100/D11</f>
        <v>66.666666666666671</v>
      </c>
      <c r="AB12" s="10">
        <f>AB11*100/D11</f>
        <v>13.333333333333334</v>
      </c>
      <c r="AC12" s="10">
        <f>AC11*100/D11</f>
        <v>30</v>
      </c>
      <c r="AD12" s="10">
        <f>AD11*100/D11</f>
        <v>53.333333333333336</v>
      </c>
      <c r="AE12" s="10">
        <f>AE11*100/D11</f>
        <v>16.666666666666668</v>
      </c>
      <c r="AF12" s="10">
        <f>AF11*100/D11</f>
        <v>26.666666666666668</v>
      </c>
      <c r="AG12" s="10">
        <f>AG11*100/D11</f>
        <v>63.333333333333336</v>
      </c>
      <c r="AH12" s="10">
        <f>AH11*100/D11</f>
        <v>10</v>
      </c>
      <c r="AI12" s="10">
        <f>AI11*100/D11</f>
        <v>30</v>
      </c>
      <c r="AJ12" s="10">
        <f>AJ11*100/D11</f>
        <v>70</v>
      </c>
      <c r="AK12" s="10">
        <f>AK11*100/D11</f>
        <v>0</v>
      </c>
    </row>
  </sheetData>
  <mergeCells count="32">
    <mergeCell ref="X2:Y2"/>
    <mergeCell ref="L3:R3"/>
    <mergeCell ref="L4:R4"/>
    <mergeCell ref="A7:A9"/>
    <mergeCell ref="B7:B9"/>
    <mergeCell ref="C7:C9"/>
    <mergeCell ref="D7:D9"/>
    <mergeCell ref="E7:G7"/>
    <mergeCell ref="B3:F3"/>
    <mergeCell ref="N8:P8"/>
    <mergeCell ref="T7:AH7"/>
    <mergeCell ref="Q8:Q9"/>
    <mergeCell ref="R8:R9"/>
    <mergeCell ref="T8:V8"/>
    <mergeCell ref="W8:Y8"/>
    <mergeCell ref="Z8:AB8"/>
    <mergeCell ref="A12:C12"/>
    <mergeCell ref="AI7:AK7"/>
    <mergeCell ref="A11:C11"/>
    <mergeCell ref="AF8:AH8"/>
    <mergeCell ref="G8:G9"/>
    <mergeCell ref="F8:F9"/>
    <mergeCell ref="E8:E9"/>
    <mergeCell ref="H7:P7"/>
    <mergeCell ref="H8:J8"/>
    <mergeCell ref="K8:M8"/>
    <mergeCell ref="AC8:AE8"/>
    <mergeCell ref="AI8:AI9"/>
    <mergeCell ref="AJ8:AJ9"/>
    <mergeCell ref="AK8:AK9"/>
    <mergeCell ref="S8:S9"/>
    <mergeCell ref="Q7:S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12"/>
  <sheetViews>
    <sheetView topLeftCell="W1" zoomScale="70" zoomScaleNormal="70" workbookViewId="0">
      <selection activeCell="A2" sqref="A2:AN12"/>
    </sheetView>
  </sheetViews>
  <sheetFormatPr defaultRowHeight="14.5" x14ac:dyDescent="0.35"/>
  <cols>
    <col min="2" max="2" width="20.54296875" customWidth="1"/>
    <col min="3" max="3" width="22.81640625" customWidth="1"/>
    <col min="4" max="4" width="12.7265625" customWidth="1"/>
    <col min="5" max="5" width="11.7265625" customWidth="1"/>
    <col min="6" max="16" width="11.81640625" customWidth="1"/>
    <col min="17" max="17" width="12" customWidth="1"/>
    <col min="18" max="18" width="11" customWidth="1"/>
    <col min="19" max="19" width="11.7265625" customWidth="1"/>
    <col min="20" max="20" width="11.81640625" customWidth="1"/>
    <col min="21" max="21" width="12.1796875" customWidth="1"/>
    <col min="22" max="34" width="11.453125" customWidth="1"/>
    <col min="35" max="35" width="12" customWidth="1"/>
    <col min="36" max="36" width="11.81640625" customWidth="1"/>
    <col min="37" max="37" width="11.54296875" customWidth="1"/>
    <col min="38" max="38" width="12.1796875" customWidth="1"/>
    <col min="39" max="39" width="11" customWidth="1"/>
    <col min="40" max="40" width="11.453125" customWidth="1"/>
  </cols>
  <sheetData>
    <row r="2" spans="1:40" ht="15.5" x14ac:dyDescent="0.35">
      <c r="B2" s="15" t="s">
        <v>28</v>
      </c>
      <c r="C2" s="26"/>
      <c r="D2" s="26"/>
      <c r="E2" s="26"/>
      <c r="F2" s="26"/>
      <c r="G2" s="25"/>
      <c r="H2" s="25"/>
      <c r="I2" s="25"/>
      <c r="J2" s="25"/>
      <c r="K2" s="25"/>
      <c r="L2" s="2" t="s">
        <v>35</v>
      </c>
      <c r="M2" s="27" t="s">
        <v>33</v>
      </c>
      <c r="N2" s="27" t="s">
        <v>34</v>
      </c>
      <c r="O2" s="27"/>
      <c r="P2" s="27"/>
      <c r="Q2" s="2"/>
      <c r="R2" s="2"/>
      <c r="S2" s="2"/>
      <c r="T2" s="2"/>
      <c r="U2" s="2"/>
      <c r="V2" s="2"/>
      <c r="W2" s="2"/>
      <c r="X2" s="35" t="s">
        <v>16</v>
      </c>
      <c r="Y2" s="35"/>
    </row>
    <row r="3" spans="1:40" ht="15.5" x14ac:dyDescent="0.35">
      <c r="A3" s="2"/>
      <c r="B3" s="30" t="s">
        <v>32</v>
      </c>
      <c r="C3" s="30"/>
      <c r="D3" s="30"/>
      <c r="E3" s="30"/>
      <c r="F3" s="30"/>
      <c r="G3" s="2"/>
      <c r="H3" s="2"/>
      <c r="I3" s="2"/>
      <c r="J3" s="2"/>
      <c r="K3" s="2"/>
      <c r="L3" s="30" t="s">
        <v>36</v>
      </c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  <c r="Y3" s="2"/>
    </row>
    <row r="4" spans="1:40" ht="15.5" x14ac:dyDescent="0.35">
      <c r="A4" s="2"/>
      <c r="B4" s="16"/>
      <c r="C4" s="16"/>
      <c r="D4" s="16"/>
      <c r="E4" s="16"/>
      <c r="F4" s="16"/>
      <c r="G4" s="2"/>
      <c r="H4" s="2"/>
      <c r="I4" s="2"/>
      <c r="J4" s="2"/>
      <c r="K4" s="2"/>
      <c r="L4" s="36" t="s">
        <v>37</v>
      </c>
      <c r="M4" s="36"/>
      <c r="N4" s="36"/>
      <c r="O4" s="36"/>
      <c r="P4" s="36"/>
      <c r="Q4" s="36"/>
      <c r="R4" s="36"/>
      <c r="S4" s="24"/>
      <c r="T4" s="16"/>
      <c r="U4" s="16"/>
      <c r="V4" s="2"/>
      <c r="W4" s="2"/>
      <c r="X4" s="2"/>
      <c r="Y4" s="2"/>
    </row>
    <row r="5" spans="1:40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5.5" x14ac:dyDescent="0.35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5.75" customHeight="1" x14ac:dyDescent="0.35">
      <c r="A7" s="42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32" t="s">
        <v>7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31" t="s">
        <v>5</v>
      </c>
      <c r="U7" s="31"/>
      <c r="V7" s="31"/>
      <c r="W7" s="32" t="s">
        <v>8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  <c r="AL7" s="31" t="s">
        <v>6</v>
      </c>
      <c r="AM7" s="31"/>
      <c r="AN7" s="31"/>
    </row>
    <row r="8" spans="1:40" ht="15.75" customHeight="1" x14ac:dyDescent="0.35">
      <c r="A8" s="42"/>
      <c r="B8" s="31"/>
      <c r="C8" s="31"/>
      <c r="D8" s="31"/>
      <c r="E8" s="28" t="s">
        <v>13</v>
      </c>
      <c r="F8" s="28" t="s">
        <v>14</v>
      </c>
      <c r="G8" s="28" t="s">
        <v>15</v>
      </c>
      <c r="H8" s="54" t="s">
        <v>17</v>
      </c>
      <c r="I8" s="55"/>
      <c r="J8" s="56"/>
      <c r="K8" s="51" t="s">
        <v>18</v>
      </c>
      <c r="L8" s="52"/>
      <c r="M8" s="53"/>
      <c r="N8" s="48" t="s">
        <v>25</v>
      </c>
      <c r="O8" s="49"/>
      <c r="P8" s="50"/>
      <c r="Q8" s="47" t="s">
        <v>21</v>
      </c>
      <c r="R8" s="44"/>
      <c r="S8" s="45"/>
      <c r="T8" s="28" t="s">
        <v>13</v>
      </c>
      <c r="U8" s="28" t="s">
        <v>14</v>
      </c>
      <c r="V8" s="28" t="s">
        <v>15</v>
      </c>
      <c r="W8" s="46" t="s">
        <v>22</v>
      </c>
      <c r="X8" s="46"/>
      <c r="Y8" s="46"/>
      <c r="Z8" s="46" t="s">
        <v>19</v>
      </c>
      <c r="AA8" s="46"/>
      <c r="AB8" s="46"/>
      <c r="AC8" s="42" t="s">
        <v>23</v>
      </c>
      <c r="AD8" s="42"/>
      <c r="AE8" s="42"/>
      <c r="AF8" s="42" t="s">
        <v>24</v>
      </c>
      <c r="AG8" s="42"/>
      <c r="AH8" s="42"/>
      <c r="AI8" s="44" t="s">
        <v>20</v>
      </c>
      <c r="AJ8" s="44"/>
      <c r="AK8" s="45"/>
      <c r="AL8" s="28" t="s">
        <v>13</v>
      </c>
      <c r="AM8" s="28" t="s">
        <v>14</v>
      </c>
      <c r="AN8" s="28" t="s">
        <v>15</v>
      </c>
    </row>
    <row r="9" spans="1:40" ht="126.75" customHeight="1" x14ac:dyDescent="0.35">
      <c r="A9" s="42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29"/>
      <c r="U9" s="29"/>
      <c r="V9" s="29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29"/>
      <c r="AM9" s="29"/>
      <c r="AN9" s="29"/>
    </row>
    <row r="10" spans="1:40" ht="15.5" x14ac:dyDescent="0.35">
      <c r="A10" s="4">
        <v>1</v>
      </c>
      <c r="B10" s="4" t="s">
        <v>42</v>
      </c>
      <c r="C10" s="4" t="s">
        <v>43</v>
      </c>
      <c r="D10" s="4">
        <v>20</v>
      </c>
      <c r="E10" s="4">
        <v>7</v>
      </c>
      <c r="F10" s="4">
        <v>13</v>
      </c>
      <c r="G10" s="4">
        <v>0</v>
      </c>
      <c r="H10" s="4">
        <v>7</v>
      </c>
      <c r="I10" s="4">
        <v>12</v>
      </c>
      <c r="J10" s="4">
        <v>1</v>
      </c>
      <c r="K10" s="4">
        <v>8</v>
      </c>
      <c r="L10" s="4">
        <v>11</v>
      </c>
      <c r="M10" s="4">
        <v>1</v>
      </c>
      <c r="N10" s="4">
        <v>5</v>
      </c>
      <c r="O10" s="4">
        <v>15</v>
      </c>
      <c r="P10" s="4">
        <v>0</v>
      </c>
      <c r="Q10" s="4">
        <v>6</v>
      </c>
      <c r="R10" s="4">
        <v>12</v>
      </c>
      <c r="S10" s="4">
        <v>2</v>
      </c>
      <c r="T10" s="4">
        <v>11</v>
      </c>
      <c r="U10" s="4">
        <v>8</v>
      </c>
      <c r="V10" s="4">
        <v>1</v>
      </c>
      <c r="W10" s="4">
        <v>9</v>
      </c>
      <c r="X10" s="4">
        <v>10</v>
      </c>
      <c r="Y10" s="4">
        <v>1</v>
      </c>
      <c r="Z10" s="4">
        <v>11</v>
      </c>
      <c r="AA10" s="4">
        <v>8</v>
      </c>
      <c r="AB10" s="4">
        <v>1</v>
      </c>
      <c r="AC10" s="4">
        <v>6</v>
      </c>
      <c r="AD10" s="4">
        <v>12</v>
      </c>
      <c r="AE10" s="4">
        <v>2</v>
      </c>
      <c r="AF10" s="4">
        <v>8</v>
      </c>
      <c r="AG10" s="4">
        <v>9</v>
      </c>
      <c r="AH10" s="4">
        <v>3</v>
      </c>
      <c r="AI10" s="4">
        <v>10</v>
      </c>
      <c r="AJ10" s="4">
        <v>8</v>
      </c>
      <c r="AK10" s="4">
        <v>2</v>
      </c>
      <c r="AL10" s="4">
        <v>9</v>
      </c>
      <c r="AM10" s="4">
        <v>11</v>
      </c>
      <c r="AN10" s="4">
        <v>0</v>
      </c>
    </row>
    <row r="11" spans="1:40" ht="15.5" x14ac:dyDescent="0.35">
      <c r="A11" s="39" t="s">
        <v>1</v>
      </c>
      <c r="B11" s="40"/>
      <c r="C11" s="41"/>
      <c r="D11" s="4">
        <v>20</v>
      </c>
      <c r="E11" s="4">
        <v>7</v>
      </c>
      <c r="F11" s="4">
        <v>13</v>
      </c>
      <c r="G11" s="4">
        <v>0</v>
      </c>
      <c r="H11" s="4">
        <v>7</v>
      </c>
      <c r="I11" s="4">
        <v>12</v>
      </c>
      <c r="J11" s="4">
        <v>1</v>
      </c>
      <c r="K11" s="4">
        <v>8</v>
      </c>
      <c r="L11" s="4">
        <v>11</v>
      </c>
      <c r="M11" s="4">
        <v>1</v>
      </c>
      <c r="N11" s="4">
        <v>5</v>
      </c>
      <c r="O11" s="4">
        <v>15</v>
      </c>
      <c r="P11" s="4">
        <v>0</v>
      </c>
      <c r="Q11" s="4">
        <v>6</v>
      </c>
      <c r="R11" s="4">
        <v>12</v>
      </c>
      <c r="S11" s="4">
        <v>2</v>
      </c>
      <c r="T11" s="4">
        <v>11</v>
      </c>
      <c r="U11" s="4">
        <v>8</v>
      </c>
      <c r="V11" s="4">
        <v>1</v>
      </c>
      <c r="W11" s="4">
        <v>9</v>
      </c>
      <c r="X11" s="4">
        <v>10</v>
      </c>
      <c r="Y11" s="4">
        <v>1</v>
      </c>
      <c r="Z11" s="4">
        <v>11</v>
      </c>
      <c r="AA11" s="4">
        <v>8</v>
      </c>
      <c r="AB11" s="4">
        <v>1</v>
      </c>
      <c r="AC11" s="4">
        <v>6</v>
      </c>
      <c r="AD11" s="4">
        <v>12</v>
      </c>
      <c r="AE11" s="4">
        <v>2</v>
      </c>
      <c r="AF11" s="4">
        <v>8</v>
      </c>
      <c r="AG11" s="4">
        <v>9</v>
      </c>
      <c r="AH11" s="4">
        <v>3</v>
      </c>
      <c r="AI11" s="4">
        <v>10</v>
      </c>
      <c r="AJ11" s="4">
        <v>8</v>
      </c>
      <c r="AK11" s="4">
        <v>2</v>
      </c>
      <c r="AL11" s="4">
        <v>9</v>
      </c>
      <c r="AM11" s="4">
        <v>11</v>
      </c>
      <c r="AN11" s="4">
        <v>0</v>
      </c>
    </row>
    <row r="12" spans="1:40" ht="18.75" customHeight="1" x14ac:dyDescent="0.35">
      <c r="A12" s="43" t="s">
        <v>10</v>
      </c>
      <c r="B12" s="43"/>
      <c r="C12" s="43"/>
      <c r="D12" s="8">
        <f>D11*100/D11</f>
        <v>100</v>
      </c>
      <c r="E12" s="4">
        <f>E11*100/D11</f>
        <v>35</v>
      </c>
      <c r="F12" s="4">
        <f>F11*100/D11</f>
        <v>65</v>
      </c>
      <c r="G12" s="4">
        <f>G11*100/D11</f>
        <v>0</v>
      </c>
      <c r="H12" s="4">
        <f>H11*100/D11</f>
        <v>35</v>
      </c>
      <c r="I12" s="4">
        <f>I11*100/D11</f>
        <v>60</v>
      </c>
      <c r="J12" s="4">
        <f>J11*100/D11</f>
        <v>5</v>
      </c>
      <c r="K12" s="4">
        <f>K11*100/D11</f>
        <v>40</v>
      </c>
      <c r="L12" s="4">
        <f>L11*100/D11</f>
        <v>55</v>
      </c>
      <c r="M12" s="4">
        <f>M11*100/D11</f>
        <v>5</v>
      </c>
      <c r="N12" s="4">
        <f>N11*100/D11</f>
        <v>25</v>
      </c>
      <c r="O12" s="4">
        <f>O11*100/D11</f>
        <v>75</v>
      </c>
      <c r="P12" s="4">
        <f>P11*100/D11</f>
        <v>0</v>
      </c>
      <c r="Q12" s="4">
        <f>Q11*100/D11</f>
        <v>30</v>
      </c>
      <c r="R12" s="4">
        <f>R11*100/D11</f>
        <v>60</v>
      </c>
      <c r="S12" s="4">
        <f>S11*100/D11</f>
        <v>10</v>
      </c>
      <c r="T12" s="4">
        <f>T11*100/D11</f>
        <v>55</v>
      </c>
      <c r="U12" s="4">
        <f>U11*100/D11</f>
        <v>40</v>
      </c>
      <c r="V12" s="4">
        <f>V11*100/D11</f>
        <v>5</v>
      </c>
      <c r="W12" s="4">
        <f>W11*100/D11</f>
        <v>45</v>
      </c>
      <c r="X12" s="4">
        <f>X11*100/D11</f>
        <v>50</v>
      </c>
      <c r="Y12" s="4">
        <f>Y11*100/D11</f>
        <v>5</v>
      </c>
      <c r="Z12" s="4">
        <f>Z11*100/D11</f>
        <v>55</v>
      </c>
      <c r="AA12" s="4">
        <f>AA11*100/D11</f>
        <v>40</v>
      </c>
      <c r="AB12" s="4">
        <f>AB11*100/D11</f>
        <v>5</v>
      </c>
      <c r="AC12" s="4">
        <f>AC11*100/D11</f>
        <v>30</v>
      </c>
      <c r="AD12" s="4">
        <f>AD11*100/D11</f>
        <v>60</v>
      </c>
      <c r="AE12" s="4">
        <f>AE11*100/D11</f>
        <v>10</v>
      </c>
      <c r="AF12" s="4">
        <f>AF11*100/D11</f>
        <v>40</v>
      </c>
      <c r="AG12" s="4">
        <f>AG11*100/D11</f>
        <v>45</v>
      </c>
      <c r="AH12" s="4">
        <f>AH11*100/D11</f>
        <v>15</v>
      </c>
      <c r="AI12" s="4">
        <f>AI11*100/D11</f>
        <v>50</v>
      </c>
      <c r="AJ12" s="4">
        <f>AJ11*100/D11</f>
        <v>40</v>
      </c>
      <c r="AK12" s="4">
        <f>AK11*100/D11</f>
        <v>10</v>
      </c>
      <c r="AL12" s="4">
        <f>AL11*100/D11</f>
        <v>45</v>
      </c>
      <c r="AM12" s="4">
        <f>AM11*100/D11</f>
        <v>55</v>
      </c>
      <c r="AN12" s="4">
        <f>AN11*100/D11</f>
        <v>0</v>
      </c>
    </row>
  </sheetData>
  <mergeCells count="33">
    <mergeCell ref="AL7:AN7"/>
    <mergeCell ref="A11:C11"/>
    <mergeCell ref="A7:A9"/>
    <mergeCell ref="B7:B9"/>
    <mergeCell ref="C7:C9"/>
    <mergeCell ref="D7:D9"/>
    <mergeCell ref="E7:G7"/>
    <mergeCell ref="T7:V7"/>
    <mergeCell ref="W7:AK7"/>
    <mergeCell ref="AL8:AL9"/>
    <mergeCell ref="H7:S7"/>
    <mergeCell ref="F8:F9"/>
    <mergeCell ref="AM8:AM9"/>
    <mergeCell ref="AN8:AN9"/>
    <mergeCell ref="AI8:AK8"/>
    <mergeCell ref="Z8:AB8"/>
    <mergeCell ref="X2:Y2"/>
    <mergeCell ref="L3:R3"/>
    <mergeCell ref="L4:R4"/>
    <mergeCell ref="A12:C12"/>
    <mergeCell ref="B3:F3"/>
    <mergeCell ref="E8:E9"/>
    <mergeCell ref="T8:T9"/>
    <mergeCell ref="U8:U9"/>
    <mergeCell ref="V8:V9"/>
    <mergeCell ref="W8:Y8"/>
    <mergeCell ref="AC8:AE8"/>
    <mergeCell ref="AF8:AH8"/>
    <mergeCell ref="G8:G9"/>
    <mergeCell ref="Q8:S8"/>
    <mergeCell ref="N8:P8"/>
    <mergeCell ref="K8:M8"/>
    <mergeCell ref="H8:J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1"/>
  <sheetViews>
    <sheetView tabSelected="1" topLeftCell="K1" zoomScaleNormal="100" workbookViewId="0">
      <selection activeCell="A2" sqref="A2:W13"/>
    </sheetView>
  </sheetViews>
  <sheetFormatPr defaultRowHeight="14.5" x14ac:dyDescent="0.35"/>
  <cols>
    <col min="1" max="1" width="19.26953125" customWidth="1"/>
    <col min="2" max="2" width="9.54296875" bestFit="1" customWidth="1"/>
    <col min="3" max="17" width="9.26953125" bestFit="1" customWidth="1"/>
  </cols>
  <sheetData>
    <row r="1" spans="1:25" x14ac:dyDescent="0.35">
      <c r="N1" s="57"/>
      <c r="O1" s="57"/>
      <c r="V1" s="35" t="s">
        <v>16</v>
      </c>
      <c r="W1" s="35"/>
    </row>
    <row r="2" spans="1:25" ht="15.5" x14ac:dyDescent="0.35">
      <c r="B2" s="15" t="s">
        <v>28</v>
      </c>
      <c r="C2" s="26"/>
      <c r="D2" s="26"/>
      <c r="E2" s="26"/>
      <c r="F2" s="26"/>
      <c r="G2" s="25"/>
      <c r="H2" s="25"/>
      <c r="I2" s="25"/>
      <c r="J2" s="25"/>
      <c r="K2" s="25"/>
      <c r="L2" s="2" t="s">
        <v>35</v>
      </c>
      <c r="M2" s="27" t="s">
        <v>33</v>
      </c>
      <c r="N2" s="27" t="s">
        <v>34</v>
      </c>
      <c r="O2" s="27"/>
      <c r="P2" s="27"/>
      <c r="Q2" s="2"/>
      <c r="R2" s="2"/>
      <c r="S2" s="2"/>
      <c r="T2" s="2"/>
      <c r="U2" s="2"/>
      <c r="V2" s="2"/>
      <c r="W2" s="2"/>
      <c r="X2" s="35" t="s">
        <v>16</v>
      </c>
      <c r="Y2" s="35"/>
    </row>
    <row r="3" spans="1:25" ht="15.5" x14ac:dyDescent="0.35">
      <c r="A3" s="2"/>
      <c r="B3" s="30" t="s">
        <v>32</v>
      </c>
      <c r="C3" s="30"/>
      <c r="D3" s="30"/>
      <c r="E3" s="30"/>
      <c r="F3" s="30"/>
      <c r="G3" s="2"/>
      <c r="H3" s="2"/>
      <c r="I3" s="2"/>
      <c r="J3" s="2"/>
      <c r="K3" s="2"/>
      <c r="L3" s="30" t="s">
        <v>36</v>
      </c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  <c r="Y3" s="2"/>
    </row>
    <row r="4" spans="1:25" ht="15.5" x14ac:dyDescent="0.35">
      <c r="A4" s="2"/>
      <c r="B4" s="16"/>
      <c r="C4" s="16"/>
      <c r="D4" s="16"/>
      <c r="E4" s="16"/>
      <c r="F4" s="16"/>
      <c r="G4" s="2"/>
      <c r="H4" s="2"/>
      <c r="I4" s="2"/>
      <c r="J4" s="2"/>
      <c r="K4" s="2"/>
      <c r="L4" s="36" t="s">
        <v>37</v>
      </c>
      <c r="M4" s="36"/>
      <c r="N4" s="36"/>
      <c r="O4" s="36"/>
      <c r="P4" s="36"/>
      <c r="Q4" s="36"/>
      <c r="R4" s="36"/>
      <c r="S4" s="24"/>
      <c r="T4" s="16"/>
      <c r="U4" s="16"/>
      <c r="V4" s="2"/>
      <c r="W4" s="2"/>
      <c r="X4" s="2"/>
      <c r="Y4" s="2"/>
    </row>
    <row r="5" spans="1:25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 ht="15.5" x14ac:dyDescent="0.3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 ht="15.75" customHeight="1" x14ac:dyDescent="0.35">
      <c r="A7" s="28" t="s">
        <v>31</v>
      </c>
      <c r="B7" s="31" t="s">
        <v>12</v>
      </c>
      <c r="C7" s="31" t="s">
        <v>4</v>
      </c>
      <c r="D7" s="31"/>
      <c r="E7" s="31"/>
      <c r="F7" s="31" t="s">
        <v>7</v>
      </c>
      <c r="G7" s="31"/>
      <c r="H7" s="31"/>
      <c r="I7" s="31" t="s">
        <v>5</v>
      </c>
      <c r="J7" s="31"/>
      <c r="K7" s="31"/>
      <c r="L7" s="31" t="s">
        <v>8</v>
      </c>
      <c r="M7" s="31"/>
      <c r="N7" s="31"/>
      <c r="O7" s="31" t="s">
        <v>6</v>
      </c>
      <c r="P7" s="31"/>
      <c r="Q7" s="31"/>
      <c r="R7" s="42" t="s">
        <v>30</v>
      </c>
      <c r="S7" s="42"/>
      <c r="T7" s="42"/>
      <c r="U7" s="42"/>
      <c r="V7" s="42"/>
      <c r="W7" s="42"/>
    </row>
    <row r="8" spans="1:25" ht="62" x14ac:dyDescent="0.35">
      <c r="A8" s="29"/>
      <c r="B8" s="31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18" t="s">
        <v>10</v>
      </c>
      <c r="V8" s="1" t="s">
        <v>15</v>
      </c>
      <c r="W8" s="1" t="s">
        <v>10</v>
      </c>
    </row>
    <row r="9" spans="1:25" ht="15.5" x14ac:dyDescent="0.35">
      <c r="A9" s="14" t="s">
        <v>26</v>
      </c>
      <c r="B9" s="9">
        <v>19</v>
      </c>
      <c r="C9" s="9">
        <v>6</v>
      </c>
      <c r="D9" s="9">
        <v>13</v>
      </c>
      <c r="E9" s="9">
        <v>0</v>
      </c>
      <c r="F9" s="9">
        <v>10</v>
      </c>
      <c r="G9" s="9">
        <v>9</v>
      </c>
      <c r="H9" s="9">
        <v>0</v>
      </c>
      <c r="I9" s="9">
        <v>3</v>
      </c>
      <c r="J9" s="9">
        <v>14</v>
      </c>
      <c r="K9" s="9">
        <v>2</v>
      </c>
      <c r="L9" s="9">
        <v>3</v>
      </c>
      <c r="M9" s="9">
        <v>14</v>
      </c>
      <c r="N9" s="9">
        <v>2</v>
      </c>
      <c r="O9" s="9">
        <v>5</v>
      </c>
      <c r="P9" s="9">
        <v>12</v>
      </c>
      <c r="Q9" s="9">
        <v>2</v>
      </c>
      <c r="R9" s="4">
        <f t="shared" ref="R9:R11" si="0">(C9+F9+I9+L9+O9)/5</f>
        <v>5.4</v>
      </c>
      <c r="S9" s="5">
        <f t="shared" ref="S9:S11" si="1">R9*100/B9</f>
        <v>28.421052631578949</v>
      </c>
      <c r="T9" s="4">
        <f t="shared" ref="T9:T11" si="2">(D9+G9+J9+M9+P9)/5</f>
        <v>12.4</v>
      </c>
      <c r="U9" s="5">
        <f t="shared" ref="U9:U11" si="3">T9*100/B9</f>
        <v>65.263157894736835</v>
      </c>
      <c r="V9" s="20">
        <f t="shared" ref="V9:V11" si="4">(E9+H9+K9+N9+Q9)/5</f>
        <v>1.2</v>
      </c>
      <c r="W9" s="5">
        <f t="shared" ref="W9:W11" si="5">V9*100/B9</f>
        <v>6.3157894736842106</v>
      </c>
    </row>
    <row r="10" spans="1:25" ht="15.5" x14ac:dyDescent="0.35">
      <c r="A10" s="14" t="s">
        <v>27</v>
      </c>
      <c r="B10" s="9">
        <v>30</v>
      </c>
      <c r="C10" s="9">
        <v>4</v>
      </c>
      <c r="D10" s="9">
        <v>22</v>
      </c>
      <c r="E10" s="9">
        <v>4</v>
      </c>
      <c r="F10" s="9">
        <v>5</v>
      </c>
      <c r="G10" s="9">
        <v>20</v>
      </c>
      <c r="H10" s="9">
        <v>5</v>
      </c>
      <c r="I10" s="9">
        <v>8</v>
      </c>
      <c r="J10" s="9">
        <v>20</v>
      </c>
      <c r="K10" s="9">
        <v>2</v>
      </c>
      <c r="L10" s="9">
        <v>9</v>
      </c>
      <c r="M10" s="9">
        <v>16</v>
      </c>
      <c r="N10" s="9">
        <v>5</v>
      </c>
      <c r="O10" s="9">
        <v>9</v>
      </c>
      <c r="P10" s="9">
        <v>21</v>
      </c>
      <c r="Q10" s="9">
        <v>0</v>
      </c>
      <c r="R10" s="4">
        <f t="shared" si="0"/>
        <v>7</v>
      </c>
      <c r="S10" s="5">
        <f t="shared" si="1"/>
        <v>23.333333333333332</v>
      </c>
      <c r="T10" s="4">
        <f t="shared" si="2"/>
        <v>19.8</v>
      </c>
      <c r="U10" s="5">
        <f t="shared" si="3"/>
        <v>66</v>
      </c>
      <c r="V10" s="20">
        <f t="shared" si="4"/>
        <v>3.2</v>
      </c>
      <c r="W10" s="5">
        <f t="shared" si="5"/>
        <v>10.666666666666666</v>
      </c>
    </row>
    <row r="11" spans="1:25" ht="15.5" x14ac:dyDescent="0.35">
      <c r="A11" s="14" t="s">
        <v>29</v>
      </c>
      <c r="B11" s="9">
        <v>20</v>
      </c>
      <c r="C11" s="9">
        <v>7</v>
      </c>
      <c r="D11" s="9">
        <v>13</v>
      </c>
      <c r="E11" s="9">
        <v>0</v>
      </c>
      <c r="F11" s="9">
        <v>8</v>
      </c>
      <c r="G11" s="9">
        <v>11</v>
      </c>
      <c r="H11" s="9">
        <v>1</v>
      </c>
      <c r="I11" s="9">
        <v>11</v>
      </c>
      <c r="J11" s="9">
        <v>8</v>
      </c>
      <c r="K11" s="9">
        <v>1</v>
      </c>
      <c r="L11" s="9">
        <v>10</v>
      </c>
      <c r="M11" s="9">
        <v>8</v>
      </c>
      <c r="N11" s="9">
        <v>2</v>
      </c>
      <c r="O11" s="9">
        <v>9</v>
      </c>
      <c r="P11" s="9">
        <v>11</v>
      </c>
      <c r="Q11" s="9">
        <v>0</v>
      </c>
      <c r="R11" s="4">
        <f t="shared" si="0"/>
        <v>9</v>
      </c>
      <c r="S11" s="5">
        <f t="shared" si="1"/>
        <v>45</v>
      </c>
      <c r="T11" s="4">
        <f t="shared" si="2"/>
        <v>10.199999999999999</v>
      </c>
      <c r="U11" s="5">
        <f t="shared" si="3"/>
        <v>50.999999999999993</v>
      </c>
      <c r="V11" s="20">
        <f t="shared" si="4"/>
        <v>0.8</v>
      </c>
      <c r="W11" s="5">
        <f t="shared" si="5"/>
        <v>4</v>
      </c>
    </row>
    <row r="12" spans="1:25" ht="15.5" x14ac:dyDescent="0.35">
      <c r="A12" s="11" t="s">
        <v>1</v>
      </c>
      <c r="B12" s="11">
        <f t="shared" ref="B12:Q12" si="6">SUM(B8:B11)</f>
        <v>69</v>
      </c>
      <c r="C12" s="11">
        <f t="shared" si="6"/>
        <v>17</v>
      </c>
      <c r="D12" s="11">
        <f t="shared" si="6"/>
        <v>48</v>
      </c>
      <c r="E12" s="11">
        <f t="shared" si="6"/>
        <v>4</v>
      </c>
      <c r="F12" s="11">
        <f t="shared" si="6"/>
        <v>23</v>
      </c>
      <c r="G12" s="11">
        <f t="shared" si="6"/>
        <v>40</v>
      </c>
      <c r="H12" s="11">
        <f t="shared" si="6"/>
        <v>6</v>
      </c>
      <c r="I12" s="11">
        <f t="shared" si="6"/>
        <v>22</v>
      </c>
      <c r="J12" s="11">
        <f t="shared" si="6"/>
        <v>42</v>
      </c>
      <c r="K12" s="11">
        <f t="shared" si="6"/>
        <v>5</v>
      </c>
      <c r="L12" s="11">
        <f t="shared" si="6"/>
        <v>22</v>
      </c>
      <c r="M12" s="11">
        <f t="shared" si="6"/>
        <v>38</v>
      </c>
      <c r="N12" s="11">
        <f t="shared" si="6"/>
        <v>9</v>
      </c>
      <c r="O12" s="11">
        <f t="shared" si="6"/>
        <v>23</v>
      </c>
      <c r="P12" s="11">
        <f t="shared" si="6"/>
        <v>44</v>
      </c>
      <c r="Q12" s="11">
        <f t="shared" si="6"/>
        <v>2</v>
      </c>
      <c r="R12" s="4"/>
      <c r="S12" s="5"/>
      <c r="T12" s="4"/>
      <c r="U12" s="5"/>
      <c r="V12" s="20"/>
      <c r="W12" s="5"/>
    </row>
    <row r="13" spans="1:25" ht="17.25" customHeight="1" x14ac:dyDescent="0.35">
      <c r="A13" s="19" t="s">
        <v>11</v>
      </c>
      <c r="B13" s="12">
        <f>B12*100/B12</f>
        <v>100</v>
      </c>
      <c r="C13" s="10">
        <f>C12*100/B12</f>
        <v>24.637681159420289</v>
      </c>
      <c r="D13" s="10">
        <f>D12*100/B12</f>
        <v>69.565217391304344</v>
      </c>
      <c r="E13" s="10">
        <f>E12*100/B12</f>
        <v>5.7971014492753623</v>
      </c>
      <c r="F13" s="10">
        <f>F12*100/B12</f>
        <v>33.333333333333336</v>
      </c>
      <c r="G13" s="10">
        <f>G12*100/B12</f>
        <v>57.971014492753625</v>
      </c>
      <c r="H13" s="10">
        <f>H12*100/B12</f>
        <v>8.695652173913043</v>
      </c>
      <c r="I13" s="10">
        <f>I12*100/B12</f>
        <v>31.884057971014492</v>
      </c>
      <c r="J13" s="10">
        <f>J12*100/B12</f>
        <v>60.869565217391305</v>
      </c>
      <c r="K13" s="10">
        <f>K12*100/B12</f>
        <v>7.2463768115942031</v>
      </c>
      <c r="L13" s="10">
        <f>L12*100/B12</f>
        <v>31.884057971014492</v>
      </c>
      <c r="M13" s="10">
        <f>M12*100/B12</f>
        <v>55.072463768115945</v>
      </c>
      <c r="N13" s="10">
        <f>N12*100/B12</f>
        <v>13.043478260869565</v>
      </c>
      <c r="O13" s="10">
        <f>O12*100/B12</f>
        <v>33.333333333333336</v>
      </c>
      <c r="P13" s="10">
        <f>P12*100/B12</f>
        <v>63.768115942028984</v>
      </c>
      <c r="Q13" s="10">
        <f>Q12*100/B12</f>
        <v>2.8985507246376812</v>
      </c>
      <c r="R13" s="17"/>
      <c r="S13" s="17"/>
      <c r="T13" s="17"/>
      <c r="U13" s="17"/>
      <c r="V13" s="17"/>
      <c r="W13" s="17"/>
    </row>
    <row r="14" spans="1:25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5" x14ac:dyDescent="0.3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5" x14ac:dyDescent="0.3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4">
    <mergeCell ref="V1:W1"/>
    <mergeCell ref="N1:O1"/>
    <mergeCell ref="O7:Q7"/>
    <mergeCell ref="A7:A8"/>
    <mergeCell ref="B7:B8"/>
    <mergeCell ref="C7:E7"/>
    <mergeCell ref="F7:H7"/>
    <mergeCell ref="I7:K7"/>
    <mergeCell ref="L7:N7"/>
    <mergeCell ref="X2:Y2"/>
    <mergeCell ref="B3:F3"/>
    <mergeCell ref="L3:R3"/>
    <mergeCell ref="L4:R4"/>
    <mergeCell ref="R7:W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2025-06-05T08:21:01Z</cp:lastPrinted>
  <dcterms:created xsi:type="dcterms:W3CDTF">2022-12-22T06:57:03Z</dcterms:created>
  <dcterms:modified xsi:type="dcterms:W3CDTF">2025-06-09T03:13:50Z</dcterms:modified>
</cp:coreProperties>
</file>